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6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I6"/>
  <c r="G6"/>
  <c r="E6"/>
  <c r="K6" s="1"/>
  <c r="K5"/>
  <c r="K4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<sst xmlns="http://schemas.openxmlformats.org/spreadsheetml/2006/main" count="54" uniqueCount="44">
  <si>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</si>
  <si>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截至2016年6月30日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</si>
  <si>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</si>
  <si>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</si>
  <si>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</si>
  <si>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</si>
  <si>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</si>
  <si>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</si>
  <si>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</si>
  <si>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</si>
  <si>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</si>
  <si>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天广基金40万、曾金堤基金2.5万、东升石业基金100万、吴昭宅基金10万、廖顺林指定15万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</si>
  <si>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</si>
  <si>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</si>
  <si>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</si>
  <si>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</si>
  <si>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</si>
  <si>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</si>
  <si>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</si>
  <si>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</si>
  <si>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</si>
  <si>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康复院患者补助10万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</si>
  <si>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</si>
  <si>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</si>
  <si>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</si>
  <si>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</si>
  <si>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</si>
  <si>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</si>
  <si>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</si>
  <si>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</si>
  <si>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</si>
  <si>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</si>
  <si>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</si>
  <si>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</si>
  <si>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</si>
  <si>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</si>
  <si>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冠名基金支出</t>
    <phoneticPr fontId="3" type="noConversion"/>
  </si>
  <si>
    <t>昌财基金指定厦门商会扶贫8万、救助1人10万，蔡金星基金指定救助1人2.5万，陈少阳基金指定省读书协会10万，首航指定泉州、南安妇联母亲健康项目各5万，天广基金指定南安妇联母亲健康项目2万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</si>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</sst>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16" workbookViewId="0">
      <selection activeCell="E25" sqref="E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60">
      <c r="A4" s="7"/>
      <c r="B4" s="7"/>
      <c r="C4" s="8" t="s">
        <v>10</v>
      </c>
      <c r="D4" s="11"/>
      <c r="E4" s="12">
        <v>395900669.85000002</v>
      </c>
      <c r="F4" s="13"/>
      <c r="G4" s="14">
        <v>1675000</v>
      </c>
      <c r="H4" s="14"/>
      <c r="I4" s="14">
        <v>8528450</v>
      </c>
      <c r="J4" s="14"/>
      <c r="K4" s="14">
        <f>E4+I4</f>
        <v>404429119.85000002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904953.15</v>
      </c>
      <c r="H5" s="14"/>
      <c r="I5" s="14">
        <v>1960541.57</v>
      </c>
      <c r="J5" s="14"/>
      <c r="K5" s="14">
        <f>E5+I5</f>
        <v>109430838.77999999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2579953.15</v>
      </c>
      <c r="H6" s="14"/>
      <c r="I6" s="14">
        <f>SUM(I4:I5)</f>
        <v>10488991.57</v>
      </c>
      <c r="J6" s="14"/>
      <c r="K6" s="14">
        <f>E6+I6</f>
        <v>513859958.63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31</v>
      </c>
      <c r="I8" s="21"/>
      <c r="J8" s="28">
        <v>259</v>
      </c>
      <c r="K8" s="21"/>
      <c r="L8" s="28">
        <f>F8+J8</f>
        <v>11340.13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35"/>
    </row>
    <row r="10" spans="1:14">
      <c r="A10" s="23"/>
      <c r="B10" s="24"/>
      <c r="C10" s="36" t="s">
        <v>20</v>
      </c>
      <c r="D10" s="37"/>
      <c r="E10" s="38">
        <v>3204</v>
      </c>
      <c r="F10" s="27">
        <v>9276457.4000000004</v>
      </c>
      <c r="G10" s="32">
        <v>35</v>
      </c>
      <c r="H10" s="33">
        <v>176000</v>
      </c>
      <c r="I10" s="32">
        <v>203</v>
      </c>
      <c r="J10" s="33">
        <v>554000</v>
      </c>
      <c r="K10" s="31">
        <f>I10+E10</f>
        <v>3407</v>
      </c>
      <c r="L10" s="27">
        <f>F10+J10</f>
        <v>9830457.4000000004</v>
      </c>
      <c r="M10" s="16" t="s">
        <v>21</v>
      </c>
    </row>
    <row r="11" spans="1:14">
      <c r="A11" s="23"/>
      <c r="B11" s="24"/>
      <c r="C11" s="25" t="s">
        <v>22</v>
      </c>
      <c r="D11" s="30"/>
      <c r="E11" s="38">
        <v>5792</v>
      </c>
      <c r="F11" s="27">
        <v>7396792</v>
      </c>
      <c r="G11" s="32"/>
      <c r="H11" s="33"/>
      <c r="I11" s="32"/>
      <c r="J11" s="33"/>
      <c r="K11" s="31"/>
      <c r="L11" s="27">
        <f t="shared" ref="L11:L25" si="0">J11+F11</f>
        <v>7396792</v>
      </c>
      <c r="M11" s="39"/>
    </row>
    <row r="12" spans="1:14">
      <c r="A12" s="23"/>
      <c r="B12" s="24"/>
      <c r="C12" s="25" t="s">
        <v>23</v>
      </c>
      <c r="D12" s="30"/>
      <c r="E12" s="38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24</v>
      </c>
      <c r="D13" s="30"/>
      <c r="E13" s="38">
        <v>1091</v>
      </c>
      <c r="F13" s="27">
        <v>5929985</v>
      </c>
      <c r="G13" s="32"/>
      <c r="H13" s="33"/>
      <c r="I13" s="40"/>
      <c r="J13" s="33"/>
      <c r="K13" s="31"/>
      <c r="L13" s="27">
        <f t="shared" si="0"/>
        <v>5929985</v>
      </c>
      <c r="M13" s="41"/>
    </row>
    <row r="14" spans="1:14">
      <c r="A14" s="23"/>
      <c r="B14" s="24"/>
      <c r="C14" s="25" t="s">
        <v>25</v>
      </c>
      <c r="D14" s="30"/>
      <c r="E14" s="38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26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27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28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29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30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31</v>
      </c>
      <c r="D20" s="30"/>
      <c r="E20" s="38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32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33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34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 t="shared" si="0"/>
        <v>166092</v>
      </c>
      <c r="M23" s="50"/>
    </row>
    <row r="24" spans="1:15">
      <c r="A24" s="23"/>
      <c r="B24" s="24"/>
      <c r="C24" s="25" t="s">
        <v>35</v>
      </c>
      <c r="D24" s="30"/>
      <c r="E24" s="44"/>
      <c r="F24" s="27">
        <v>88234495</v>
      </c>
      <c r="G24" s="45"/>
      <c r="H24" s="46"/>
      <c r="I24" s="45"/>
      <c r="J24" s="46">
        <v>463000</v>
      </c>
      <c r="K24" s="44"/>
      <c r="L24" s="27">
        <f t="shared" si="0"/>
        <v>88697495</v>
      </c>
      <c r="M24" s="50"/>
      <c r="N24" s="18"/>
    </row>
    <row r="25" spans="1:15" ht="132">
      <c r="A25" s="23"/>
      <c r="B25" s="24"/>
      <c r="C25" s="25" t="s">
        <v>36</v>
      </c>
      <c r="D25" s="30"/>
      <c r="E25" s="44"/>
      <c r="F25" s="51">
        <v>266902785.34999999</v>
      </c>
      <c r="G25" s="45"/>
      <c r="H25" s="52">
        <v>425000</v>
      </c>
      <c r="I25" s="53"/>
      <c r="J25" s="52">
        <v>8589650</v>
      </c>
      <c r="K25" s="44"/>
      <c r="L25" s="27">
        <f t="shared" si="0"/>
        <v>275492435.35000002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601031</v>
      </c>
      <c r="I26" s="53"/>
      <c r="J26" s="27">
        <f>SUM(J8:J25)</f>
        <v>10635980.800000001</v>
      </c>
      <c r="K26" s="58"/>
      <c r="L26" s="27">
        <f>SUM(L8:L25)</f>
        <v>396948155.22000003</v>
      </c>
      <c r="M26" s="50"/>
    </row>
    <row r="27" spans="1:15">
      <c r="A27" s="7" t="s">
        <v>39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40</v>
      </c>
      <c r="O27" s="60"/>
    </row>
    <row r="28" spans="1:15">
      <c r="A28" s="7"/>
      <c r="B28" s="7"/>
      <c r="C28" s="8" t="s">
        <v>41</v>
      </c>
      <c r="D28" s="11"/>
      <c r="E28" s="61">
        <v>47762034.5</v>
      </c>
      <c r="F28" s="62"/>
      <c r="G28" s="62"/>
      <c r="H28" s="62"/>
      <c r="I28" s="61">
        <v>47553834.5</v>
      </c>
      <c r="J28" s="62"/>
      <c r="K28" s="62"/>
      <c r="L28" s="62"/>
      <c r="M28" s="44"/>
    </row>
    <row r="29" spans="1:15">
      <c r="A29" s="7"/>
      <c r="B29" s="7"/>
      <c r="C29" s="8" t="s">
        <v>42</v>
      </c>
      <c r="D29" s="11"/>
      <c r="E29" s="63">
        <v>69596758.140000001</v>
      </c>
      <c r="F29" s="64"/>
      <c r="G29" s="64"/>
      <c r="H29" s="65"/>
      <c r="I29" s="63">
        <v>69657968.909999996</v>
      </c>
      <c r="J29" s="64"/>
      <c r="K29" s="64"/>
      <c r="L29" s="65"/>
      <c r="M29" s="44"/>
    </row>
    <row r="30" spans="1:15">
      <c r="A30" s="7"/>
      <c r="B30" s="7"/>
      <c r="C30" s="66" t="s">
        <v>43</v>
      </c>
      <c r="D30" s="9"/>
      <c r="E30" s="61">
        <f>SUM(E28:E29)</f>
        <v>117358792.64</v>
      </c>
      <c r="F30" s="61"/>
      <c r="G30" s="61"/>
      <c r="H30" s="61"/>
      <c r="I30" s="61">
        <f>SUM(I28:I29)</f>
        <v>117211803.41</v>
      </c>
      <c r="J30" s="61"/>
      <c r="K30" s="61"/>
      <c r="L30" s="61"/>
      <c r="M30" s="44"/>
    </row>
    <row r="32" spans="1:15">
      <c r="J32" s="68"/>
      <c r="M32" s="18"/>
    </row>
    <row r="33" spans="6:13">
      <c r="J33" s="69"/>
      <c r="M33" s="18"/>
    </row>
    <row r="34" spans="6:13">
      <c r="F34" s="70"/>
      <c r="M34" s="18"/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16年6月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2016-07-05T07:54:19Z</dcterms:created>
  <dcterms:modified xsi:type="dcterms:W3CDTF">2016-07-05T07:55:03Z</dcterms:modified>
</cp:coreProperties>
</file>