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4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I6"/>
  <c r="G6"/>
  <c r="E6"/>
  <c r="K6" s="1"/>
  <c r="K5"/>
  <c r="K4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<sst xmlns="http://schemas.openxmlformats.org/spreadsheetml/2006/main" count="53" uniqueCount="43">
  <si>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</si>
  <si>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截至2016年4月30日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</si>
  <si>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</si>
  <si>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</si>
  <si>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</si>
  <si>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</si>
  <si>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</si>
  <si>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</si>
  <si>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</si>
  <si>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</si>
  <si>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</si>
  <si>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泉工35万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</si>
  <si>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</si>
  <si>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</si>
  <si>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</si>
  <si>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</si>
  <si>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</si>
  <si>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</si>
  <si>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</si>
  <si>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</si>
  <si>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</si>
  <si>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</si>
  <si>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</si>
  <si>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</si>
  <si>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</si>
  <si>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</si>
  <si>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</si>
  <si>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</si>
  <si>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</si>
  <si>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</si>
  <si>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</si>
  <si>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</si>
  <si>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</si>
  <si>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</si>
  <si>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王清杰指定助学1人0.3万、黄天火指定救助1人1万</t>
    <phoneticPr fontId="3" type="noConversion"/>
  </si>
  <si>
    <t>冠名基金支出</t>
    <phoneticPr fontId="3" type="noConversion"/>
  </si>
  <si>
    <t>蔡金星基金指定华安湖林小学助学及设施5万、天广基金指定救助1人3万、杨雪治基金指定码头诗南文化中心建设12万、丰源基金指定救助1人2万、刘贤学基金指定成功中学奖学奖教6万、黄庆达基金指定南安第三实小桌椅3万、首航基金指定救助1人6万、在京闽籍青年创业大赛50万，林泉基金指定救助1人2万、昌财永久基金指定罗新中学奖学奖教5万、救助1人2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</si>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</sst>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K34" sqref="K34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>
      <c r="A4" s="7"/>
      <c r="B4" s="7"/>
      <c r="C4" s="8" t="s">
        <v>10</v>
      </c>
      <c r="D4" s="11"/>
      <c r="E4" s="12">
        <v>395900669.85000002</v>
      </c>
      <c r="F4" s="13"/>
      <c r="G4" s="14">
        <v>350000</v>
      </c>
      <c r="H4" s="14"/>
      <c r="I4" s="14">
        <v>5745000</v>
      </c>
      <c r="J4" s="14"/>
      <c r="K4" s="14">
        <f>E4+I4</f>
        <v>401645669.85000002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/>
      <c r="H5" s="14"/>
      <c r="I5" s="14">
        <v>1055588.42</v>
      </c>
      <c r="J5" s="14"/>
      <c r="K5" s="14">
        <f>E5+I5</f>
        <v>108525885.63</v>
      </c>
      <c r="L5" s="14"/>
      <c r="M5" s="16"/>
    </row>
    <row r="6" spans="1:14">
      <c r="A6" s="7"/>
      <c r="B6" s="7"/>
      <c r="C6" s="8" t="s">
        <v>13</v>
      </c>
      <c r="D6" s="9"/>
      <c r="E6" s="14">
        <f>SUM(E4:E5)</f>
        <v>503370967.06</v>
      </c>
      <c r="F6" s="14"/>
      <c r="G6" s="14">
        <f>SUM(G4:G5)</f>
        <v>350000</v>
      </c>
      <c r="H6" s="14"/>
      <c r="I6" s="14">
        <f>SUM(I4:I5)</f>
        <v>6800588.4199999999</v>
      </c>
      <c r="J6" s="14"/>
      <c r="K6" s="14">
        <f>E6+I6</f>
        <v>510171555.48000002</v>
      </c>
      <c r="L6" s="14"/>
      <c r="M6" s="17"/>
      <c r="N6" s="18"/>
    </row>
    <row r="7" spans="1:14">
      <c r="A7" s="19" t="s">
        <v>14</v>
      </c>
      <c r="B7" s="20"/>
      <c r="C7" s="8" t="s">
        <v>4</v>
      </c>
      <c r="D7" s="9"/>
      <c r="E7" s="21" t="s">
        <v>15</v>
      </c>
      <c r="F7" s="10" t="s">
        <v>16</v>
      </c>
      <c r="G7" s="21" t="s">
        <v>15</v>
      </c>
      <c r="H7" s="10" t="s">
        <v>16</v>
      </c>
      <c r="I7" s="21" t="s">
        <v>15</v>
      </c>
      <c r="J7" s="10" t="s">
        <v>16</v>
      </c>
      <c r="K7" s="21" t="s">
        <v>15</v>
      </c>
      <c r="L7" s="10" t="s">
        <v>16</v>
      </c>
      <c r="M7" s="22"/>
    </row>
    <row r="8" spans="1:14">
      <c r="A8" s="23"/>
      <c r="B8" s="24"/>
      <c r="C8" s="25" t="s">
        <v>17</v>
      </c>
      <c r="D8" s="26"/>
      <c r="E8" s="21"/>
      <c r="F8" s="27">
        <v>11081.13</v>
      </c>
      <c r="G8" s="21"/>
      <c r="H8" s="28">
        <v>20</v>
      </c>
      <c r="I8" s="21"/>
      <c r="J8" s="28">
        <v>208</v>
      </c>
      <c r="K8" s="21"/>
      <c r="L8" s="28">
        <f>F8+J8</f>
        <v>11289.13</v>
      </c>
      <c r="M8" s="29"/>
    </row>
    <row r="9" spans="1:14">
      <c r="A9" s="23"/>
      <c r="B9" s="24"/>
      <c r="C9" s="25" t="s">
        <v>18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16"/>
    </row>
    <row r="10" spans="1:14">
      <c r="A10" s="23"/>
      <c r="B10" s="24"/>
      <c r="C10" s="35" t="s">
        <v>19</v>
      </c>
      <c r="D10" s="36"/>
      <c r="E10" s="37">
        <v>3204</v>
      </c>
      <c r="F10" s="27">
        <v>9276457.4000000004</v>
      </c>
      <c r="G10" s="32"/>
      <c r="H10" s="33"/>
      <c r="I10" s="32">
        <v>132</v>
      </c>
      <c r="J10" s="33">
        <v>296000</v>
      </c>
      <c r="K10" s="31">
        <f>I10+E10</f>
        <v>3336</v>
      </c>
      <c r="L10" s="27">
        <f>F10+J10</f>
        <v>9572457.4000000004</v>
      </c>
      <c r="M10" s="38"/>
    </row>
    <row r="11" spans="1:14">
      <c r="A11" s="23"/>
      <c r="B11" s="24"/>
      <c r="C11" s="25" t="s">
        <v>20</v>
      </c>
      <c r="D11" s="30"/>
      <c r="E11" s="37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21</v>
      </c>
      <c r="D12" s="30"/>
      <c r="E12" s="37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22</v>
      </c>
      <c r="D13" s="30"/>
      <c r="E13" s="37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23</v>
      </c>
      <c r="D14" s="30"/>
      <c r="E14" s="37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24</v>
      </c>
      <c r="D15" s="30"/>
      <c r="E15" s="37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25</v>
      </c>
      <c r="D16" s="30"/>
      <c r="E16" s="37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26</v>
      </c>
      <c r="D17" s="30"/>
      <c r="E17" s="37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27</v>
      </c>
      <c r="D18" s="30"/>
      <c r="E18" s="37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28</v>
      </c>
      <c r="D19" s="30"/>
      <c r="E19" s="37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29</v>
      </c>
      <c r="D20" s="30"/>
      <c r="E20" s="37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30</v>
      </c>
      <c r="D21" s="30"/>
      <c r="E21" s="37"/>
      <c r="F21" s="27">
        <v>380000</v>
      </c>
      <c r="G21" s="43"/>
      <c r="H21" s="33"/>
      <c r="I21" s="43"/>
      <c r="J21" s="33"/>
      <c r="K21" s="31"/>
      <c r="L21" s="27">
        <f t="shared" si="0"/>
        <v>380000</v>
      </c>
      <c r="M21" s="39"/>
    </row>
    <row r="22" spans="1:15">
      <c r="A22" s="23"/>
      <c r="B22" s="24"/>
      <c r="C22" s="25" t="s">
        <v>31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32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 ht="36">
      <c r="A24" s="23"/>
      <c r="B24" s="24"/>
      <c r="C24" s="25" t="s">
        <v>33</v>
      </c>
      <c r="D24" s="30"/>
      <c r="E24" s="44"/>
      <c r="F24" s="27">
        <v>88234495</v>
      </c>
      <c r="G24" s="45"/>
      <c r="H24" s="46">
        <v>13000</v>
      </c>
      <c r="I24" s="45"/>
      <c r="J24" s="46">
        <v>410000</v>
      </c>
      <c r="K24" s="44"/>
      <c r="L24" s="27">
        <f t="shared" si="0"/>
        <v>88644495</v>
      </c>
      <c r="M24" s="50" t="s">
        <v>34</v>
      </c>
      <c r="N24" s="18"/>
    </row>
    <row r="25" spans="1:15" ht="240">
      <c r="A25" s="23"/>
      <c r="B25" s="24"/>
      <c r="C25" s="25" t="s">
        <v>35</v>
      </c>
      <c r="D25" s="30"/>
      <c r="E25" s="44"/>
      <c r="F25" s="51">
        <v>266902785.34999999</v>
      </c>
      <c r="G25" s="45"/>
      <c r="H25" s="52">
        <v>960000</v>
      </c>
      <c r="I25" s="53"/>
      <c r="J25" s="52">
        <v>7904650</v>
      </c>
      <c r="K25" s="44"/>
      <c r="L25" s="27">
        <f t="shared" si="0"/>
        <v>274807435.35000002</v>
      </c>
      <c r="M25" s="50" t="s">
        <v>36</v>
      </c>
    </row>
    <row r="26" spans="1:15">
      <c r="A26" s="54"/>
      <c r="B26" s="55"/>
      <c r="C26" s="8" t="s">
        <v>37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973020</v>
      </c>
      <c r="I26" s="53"/>
      <c r="J26" s="27">
        <f>SUM(J8:J25)</f>
        <v>9289929.8000000007</v>
      </c>
      <c r="K26" s="58"/>
      <c r="L26" s="27">
        <f>SUM(L8:L25)</f>
        <v>395602104.22000003</v>
      </c>
      <c r="M26" s="50"/>
    </row>
    <row r="27" spans="1:15">
      <c r="A27" s="7" t="s">
        <v>38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39</v>
      </c>
      <c r="O27" s="60"/>
    </row>
    <row r="28" spans="1:15">
      <c r="A28" s="7"/>
      <c r="B28" s="7"/>
      <c r="C28" s="8" t="s">
        <v>40</v>
      </c>
      <c r="D28" s="11"/>
      <c r="E28" s="61">
        <v>47762034.5</v>
      </c>
      <c r="F28" s="62"/>
      <c r="G28" s="62"/>
      <c r="H28" s="62"/>
      <c r="I28" s="61">
        <v>45455384.5</v>
      </c>
      <c r="J28" s="62"/>
      <c r="K28" s="62"/>
      <c r="L28" s="62"/>
      <c r="M28" s="44"/>
    </row>
    <row r="29" spans="1:15">
      <c r="A29" s="7"/>
      <c r="B29" s="7"/>
      <c r="C29" s="8" t="s">
        <v>41</v>
      </c>
      <c r="D29" s="11"/>
      <c r="E29" s="63">
        <v>69596758.140000001</v>
      </c>
      <c r="F29" s="64"/>
      <c r="G29" s="64"/>
      <c r="H29" s="65"/>
      <c r="I29" s="63">
        <v>69414066.760000005</v>
      </c>
      <c r="J29" s="64"/>
      <c r="K29" s="64"/>
      <c r="L29" s="65"/>
      <c r="M29" s="44"/>
    </row>
    <row r="30" spans="1:15">
      <c r="A30" s="7"/>
      <c r="B30" s="7"/>
      <c r="C30" s="66" t="s">
        <v>42</v>
      </c>
      <c r="D30" s="9"/>
      <c r="E30" s="61">
        <f>SUM(E28:E29)</f>
        <v>117358792.64</v>
      </c>
      <c r="F30" s="61"/>
      <c r="G30" s="61"/>
      <c r="H30" s="61"/>
      <c r="I30" s="61">
        <f>SUM(I28:I29)</f>
        <v>114869451.26000001</v>
      </c>
      <c r="J30" s="61"/>
      <c r="K30" s="61"/>
      <c r="L30" s="61"/>
      <c r="M30" s="44"/>
    </row>
    <row r="32" spans="1:15">
      <c r="J32" s="68"/>
      <c r="M32" s="18"/>
    </row>
    <row r="33" spans="6:13">
      <c r="J33" s="69"/>
      <c r="M33" s="18"/>
    </row>
    <row r="34" spans="6:13">
      <c r="F34" s="70"/>
      <c r="M34" s="18"/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16年4月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2016-05-11T07:21:24Z</dcterms:created>
  <dcterms:modified xsi:type="dcterms:W3CDTF">2016-05-11T07:30:36Z</dcterms:modified>
</cp:coreProperties>
</file>